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202300"/>
  <mc:AlternateContent xmlns:mc="http://schemas.openxmlformats.org/markup-compatibility/2006">
    <mc:Choice Requires="x15">
      <x15ac:absPath xmlns:x15ac="http://schemas.microsoft.com/office/spreadsheetml/2010/11/ac" url="D:\Sandbox\tp8236\"/>
    </mc:Choice>
  </mc:AlternateContent>
  <xr:revisionPtr revIDLastSave="0" documentId="13_ncr:1_{E301975B-7030-482A-9408-1A8528960075}" xr6:coauthVersionLast="47" xr6:coauthVersionMax="47" xr10:uidLastSave="{00000000-0000-0000-0000-000000000000}"/>
  <bookViews>
    <workbookView xWindow="-105" yWindow="3480" windowWidth="29010" windowHeight="12105" xr2:uid="{1E0FEC91-01CC-4A85-9484-260F301584EF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47" i="1" l="1"/>
  <c r="B24" i="1"/>
  <c r="C24" i="1" s="1"/>
  <c r="D24" i="1" s="1"/>
  <c r="E24" i="1" s="1"/>
  <c r="F24" i="1" s="1"/>
  <c r="G24" i="1" s="1"/>
  <c r="H24" i="1" s="1"/>
  <c r="I24" i="1" s="1"/>
  <c r="J24" i="1" s="1"/>
  <c r="K24" i="1" s="1"/>
  <c r="L24" i="1" s="1"/>
  <c r="M24" i="1" s="1"/>
  <c r="N24" i="1" s="1"/>
  <c r="O24" i="1" s="1"/>
  <c r="P24" i="1" s="1"/>
  <c r="Q24" i="1" s="1"/>
  <c r="R24" i="1" s="1"/>
  <c r="S24" i="1" s="1"/>
  <c r="T24" i="1" s="1"/>
  <c r="U24" i="1" s="1"/>
  <c r="V24" i="1" s="1"/>
  <c r="W24" i="1" s="1"/>
  <c r="M2" i="1"/>
  <c r="N2" i="1" s="1"/>
  <c r="O2" i="1" s="1"/>
  <c r="P2" i="1" s="1"/>
  <c r="Q2" i="1" s="1"/>
  <c r="R2" i="1" s="1"/>
  <c r="S2" i="1" s="1"/>
  <c r="T2" i="1" s="1"/>
  <c r="U2" i="1" s="1"/>
  <c r="V2" i="1" s="1"/>
  <c r="W2" i="1" s="1"/>
  <c r="J46" i="1"/>
  <c r="J45" i="1"/>
  <c r="J44" i="1"/>
  <c r="J43" i="1"/>
  <c r="J42" i="1"/>
  <c r="J41" i="1"/>
  <c r="J40" i="1"/>
  <c r="J39" i="1"/>
  <c r="J38" i="1"/>
  <c r="J37" i="1"/>
  <c r="V22" i="1"/>
  <c r="U22" i="1"/>
  <c r="T22" i="1"/>
  <c r="S22" i="1"/>
  <c r="R22" i="1"/>
  <c r="Q22" i="1"/>
  <c r="P22" i="1"/>
  <c r="O22" i="1"/>
  <c r="N22" i="1"/>
  <c r="M22" i="1"/>
  <c r="L22" i="1"/>
  <c r="K22" i="1"/>
  <c r="J22" i="1"/>
  <c r="I22" i="1"/>
  <c r="H22" i="1"/>
  <c r="G22" i="1"/>
  <c r="F22" i="1"/>
  <c r="E22" i="1"/>
  <c r="D22" i="1"/>
  <c r="C22" i="1"/>
  <c r="B22" i="1"/>
  <c r="W22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tc={3416B4A8-5EB8-4345-85AE-6B695CE57555}</author>
    <author>tc={B59F7645-4F65-45D9-8EFF-D484EE5CB100}</author>
  </authors>
  <commentList>
    <comment ref="H2" authorId="0" shapeId="0" xr:uid="{3416B4A8-5EB8-4345-85AE-6B695CE57555}">
      <text>
        <t>[Threaded comment]
Your version of Excel allows you to read this threaded comment; however, any edits to it will get removed if the file is opened in a newer version of Excel. Learn more: https://go.microsoft.com/fwlink/?linkid=870924
Comment:
    This appears to map to D0</t>
      </text>
    </comment>
    <comment ref="U32" authorId="1" shapeId="0" xr:uid="{B59F7645-4F65-45D9-8EFF-D484EE5CB100}">
      <text>
        <t>[Threaded comment]
Your version of Excel allows you to read this threaded comment; however, any edits to it will get removed if the file is opened in a newer version of Excel. Learn more: https://go.microsoft.com/fwlink/?linkid=870924
Comment:
    Seems like there is always a '1' here… makes sense.</t>
      </text>
    </comment>
  </commentList>
</comments>
</file>

<file path=xl/sharedStrings.xml><?xml version="1.0" encoding="utf-8"?>
<sst xmlns="http://schemas.openxmlformats.org/spreadsheetml/2006/main" count="291" uniqueCount="199">
  <si>
    <t>AA</t>
  </si>
  <si>
    <t>5F</t>
  </si>
  <si>
    <t>DF</t>
  </si>
  <si>
    <t>Display</t>
  </si>
  <si>
    <t>Case 1</t>
  </si>
  <si>
    <t>Case 2</t>
  </si>
  <si>
    <t>B0:</t>
  </si>
  <si>
    <t>B1:</t>
  </si>
  <si>
    <t>B2:</t>
  </si>
  <si>
    <t>B3:</t>
  </si>
  <si>
    <t>B4:</t>
  </si>
  <si>
    <t>B5:</t>
  </si>
  <si>
    <t>B6:</t>
  </si>
  <si>
    <t>B7:</t>
  </si>
  <si>
    <t>dpC</t>
  </si>
  <si>
    <t>dpB</t>
  </si>
  <si>
    <t>dpA</t>
  </si>
  <si>
    <t>A:1010</t>
  </si>
  <si>
    <t>B:1011</t>
  </si>
  <si>
    <t>C:1100</t>
  </si>
  <si>
    <t>D:1101</t>
  </si>
  <si>
    <t>E:1110</t>
  </si>
  <si>
    <t>F:1111</t>
  </si>
  <si>
    <t>Case 3</t>
  </si>
  <si>
    <t>Auto</t>
  </si>
  <si>
    <t>Case 4</t>
  </si>
  <si>
    <t>DC</t>
  </si>
  <si>
    <t>AC</t>
  </si>
  <si>
    <t>Case 5</t>
  </si>
  <si>
    <t>m in umAV</t>
  </si>
  <si>
    <t>A in umAV</t>
  </si>
  <si>
    <t>7F</t>
  </si>
  <si>
    <t>6B</t>
  </si>
  <si>
    <t>2C</t>
  </si>
  <si>
    <t>FF</t>
  </si>
  <si>
    <t>0A</t>
  </si>
  <si>
    <t>V in umAV</t>
  </si>
  <si>
    <t>u in umAV</t>
  </si>
  <si>
    <t>D0
Seg G</t>
  </si>
  <si>
    <t>D1
Seg G</t>
  </si>
  <si>
    <t>D2
Seg G</t>
  </si>
  <si>
    <t>D3
Seg G</t>
  </si>
  <si>
    <t>Bar 27</t>
  </si>
  <si>
    <t>Bar 26</t>
  </si>
  <si>
    <t>Bar 25</t>
  </si>
  <si>
    <t>Bar 24</t>
  </si>
  <si>
    <t>Bar 1</t>
  </si>
  <si>
    <t>3F</t>
  </si>
  <si>
    <t>BD</t>
  </si>
  <si>
    <t>Case 6</t>
  </si>
  <si>
    <t>Case 7</t>
  </si>
  <si>
    <t>Case 8</t>
  </si>
  <si>
    <t>-28.78mV</t>
  </si>
  <si>
    <t>1.590kΩ</t>
  </si>
  <si>
    <t>k in
MkΩHz</t>
  </si>
  <si>
    <t>Case 9</t>
  </si>
  <si>
    <t>0.000MΩ</t>
  </si>
  <si>
    <t>M in
MkΩHz</t>
  </si>
  <si>
    <t>Ω in
MkΩHz</t>
  </si>
  <si>
    <t>Hz? in
MkΩHz</t>
  </si>
  <si>
    <t>0F</t>
  </si>
  <si>
    <t>OL. Ω Buzz</t>
  </si>
  <si>
    <t>Bar 8</t>
  </si>
  <si>
    <t>Bar 16</t>
  </si>
  <si>
    <t>Bar 32</t>
  </si>
  <si>
    <t>Bar 40</t>
  </si>
  <si>
    <t>Bar 48</t>
  </si>
  <si>
    <t>Bar 56</t>
  </si>
  <si>
    <t>Bar 7</t>
  </si>
  <si>
    <t>Bar 15</t>
  </si>
  <si>
    <t>Bar 23</t>
  </si>
  <si>
    <t>Bar 31</t>
  </si>
  <si>
    <t>Bar 39</t>
  </si>
  <si>
    <t>Bar 47</t>
  </si>
  <si>
    <t>Bar 55</t>
  </si>
  <si>
    <t>Bar 6</t>
  </si>
  <si>
    <t>Bar 14</t>
  </si>
  <si>
    <t>Bar 22</t>
  </si>
  <si>
    <t>Bar 30</t>
  </si>
  <si>
    <t>Bar 38</t>
  </si>
  <si>
    <t>Bar 46</t>
  </si>
  <si>
    <t>Bar 54</t>
  </si>
  <si>
    <t>Bar 5</t>
  </si>
  <si>
    <t>Bar 13</t>
  </si>
  <si>
    <t>Bar 21</t>
  </si>
  <si>
    <t>Bar 29</t>
  </si>
  <si>
    <t>Bar 37</t>
  </si>
  <si>
    <t>Bar 45</t>
  </si>
  <si>
    <t>Bar 53</t>
  </si>
  <si>
    <t>Bar 4</t>
  </si>
  <si>
    <t>Bar 12</t>
  </si>
  <si>
    <t>Bar 20</t>
  </si>
  <si>
    <t>Bar 28</t>
  </si>
  <si>
    <t>Bar 36</t>
  </si>
  <si>
    <t>Bar 44</t>
  </si>
  <si>
    <t>Bar 52</t>
  </si>
  <si>
    <t>Bar 60</t>
  </si>
  <si>
    <t>Bar 3</t>
  </si>
  <si>
    <t>Bar 11</t>
  </si>
  <si>
    <t>Bar 19</t>
  </si>
  <si>
    <t>Bar 35</t>
  </si>
  <si>
    <t>Bar 43</t>
  </si>
  <si>
    <t>Bar 51</t>
  </si>
  <si>
    <t>Bar 59</t>
  </si>
  <si>
    <t>Bar 2</t>
  </si>
  <si>
    <t>Bar 10</t>
  </si>
  <si>
    <t>Bar 18</t>
  </si>
  <si>
    <t>Bar 34</t>
  </si>
  <si>
    <t>Bar 42</t>
  </si>
  <si>
    <t>Bar 50</t>
  </si>
  <si>
    <t>Bar 58</t>
  </si>
  <si>
    <t>Bar 9</t>
  </si>
  <si>
    <t>Bar 17</t>
  </si>
  <si>
    <t>Bar 33</t>
  </si>
  <si>
    <t>Bar 41</t>
  </si>
  <si>
    <t>Bar 49</t>
  </si>
  <si>
    <t>Bar 57</t>
  </si>
  <si>
    <t>D1
Seg E</t>
  </si>
  <si>
    <t>D2
Seg E</t>
  </si>
  <si>
    <t>D3
Seg E</t>
  </si>
  <si>
    <t>D0
Seg E</t>
  </si>
  <si>
    <t>D3
Seg C</t>
  </si>
  <si>
    <t>D2
Seg C</t>
  </si>
  <si>
    <t>D1
Seg C</t>
  </si>
  <si>
    <t>D0
Seg C</t>
  </si>
  <si>
    <t>D0
Seg B</t>
  </si>
  <si>
    <t>D1
Seg B</t>
  </si>
  <si>
    <t>D2
Seg B</t>
  </si>
  <si>
    <t>D3
Seg B</t>
  </si>
  <si>
    <t>D0
Seg D</t>
  </si>
  <si>
    <t>D1
Seg D</t>
  </si>
  <si>
    <t>D2
Seg D</t>
  </si>
  <si>
    <t>D3
Seg D</t>
  </si>
  <si>
    <t>D3
Seg F</t>
  </si>
  <si>
    <t>D2
Seg F</t>
  </si>
  <si>
    <t>D1
Seg F</t>
  </si>
  <si>
    <t>D0
Seg F</t>
  </si>
  <si>
    <t>D0
Seg A</t>
  </si>
  <si>
    <t>D1
Seg A</t>
  </si>
  <si>
    <t>D2
Seg A</t>
  </si>
  <si>
    <t>D3
Seg A</t>
  </si>
  <si>
    <t>FD</t>
  </si>
  <si>
    <t>-28.61 mV DC</t>
  </si>
  <si>
    <t>B6</t>
  </si>
  <si>
    <t>1F</t>
  </si>
  <si>
    <t>1.400 V Diode</t>
  </si>
  <si>
    <t>Diode?</t>
  </si>
  <si>
    <t>USB?</t>
  </si>
  <si>
    <t>Buzz?</t>
  </si>
  <si>
    <t>0.000 A MAX DC</t>
  </si>
  <si>
    <t>MAX</t>
  </si>
  <si>
    <t>0.000 A MIN DC</t>
  </si>
  <si>
    <t>MIN</t>
  </si>
  <si>
    <t>0.000 A MAX-MIN DC</t>
  </si>
  <si>
    <t>- in 
"MAX-MIN"</t>
  </si>
  <si>
    <t>0 hfe</t>
  </si>
  <si>
    <t>hfe</t>
  </si>
  <si>
    <t>- OL degC</t>
  </si>
  <si>
    <t>0.000 A DC</t>
  </si>
  <si>
    <t>Deg C</t>
  </si>
  <si>
    <t>- OL degF</t>
  </si>
  <si>
    <t>Deg F</t>
  </si>
  <si>
    <t>SIGN??</t>
  </si>
  <si>
    <t>Buzz Dot?</t>
  </si>
  <si>
    <t>%</t>
  </si>
  <si>
    <t>0:</t>
  </si>
  <si>
    <t>1:</t>
  </si>
  <si>
    <t>2:</t>
  </si>
  <si>
    <t>3:</t>
  </si>
  <si>
    <t>4:</t>
  </si>
  <si>
    <t>5:</t>
  </si>
  <si>
    <t>6:</t>
  </si>
  <si>
    <t>7:</t>
  </si>
  <si>
    <t>8:</t>
  </si>
  <si>
    <t>9:</t>
  </si>
  <si>
    <t>ABCDEF</t>
  </si>
  <si>
    <t>BC</t>
  </si>
  <si>
    <t>ABDEG</t>
  </si>
  <si>
    <t>ABCDG</t>
  </si>
  <si>
    <t>BCFG</t>
  </si>
  <si>
    <t>ACDFG</t>
  </si>
  <si>
    <t>ACDEFG</t>
  </si>
  <si>
    <t>ABC</t>
  </si>
  <si>
    <t>ABCDEFG</t>
  </si>
  <si>
    <t>ABCDFG</t>
  </si>
  <si>
    <t>A</t>
  </si>
  <si>
    <t>B</t>
  </si>
  <si>
    <t>C</t>
  </si>
  <si>
    <t>D</t>
  </si>
  <si>
    <t>E</t>
  </si>
  <si>
    <t>F</t>
  </si>
  <si>
    <t>G</t>
  </si>
  <si>
    <t>Battery</t>
  </si>
  <si>
    <t>L:</t>
  </si>
  <si>
    <t>FED</t>
  </si>
  <si>
    <t>m
in munF</t>
  </si>
  <si>
    <t>F
in munF</t>
  </si>
  <si>
    <t>n
in munF</t>
  </si>
  <si>
    <t>u
in munF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</si>
</sst>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0"/>
  </numFmts>
  <fonts count="4" x14ac:knownFonts="1">
    <font>
      <sz val="11"/>
      <color theme="1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theme="1"/>
      <name val="Courier New"/>
      <family val="3"/>
    </font>
    <font>
      <sz val="11"/>
      <color rgb="FF9C0006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FF00"/>
        <bgColor indexed="64"/>
      </patternFill>
    </fill>
    <fill>
      <patternFill patternType="solid">
        <fgColor rgb="FFFFC7CE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0" fontId="1" fillId="2" borderId="0" applyNumberFormat="0" applyBorder="0" applyAlignment="0" applyProtection="0"/>
    <xf numFmtId="0" fontId="3" fillId="4" borderId="0" applyNumberFormat="0" applyBorder="0" applyAlignment="0" applyProtection="0"/>
  </cellStyleXfs>
  <cellXfs count="19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164" fontId="0" fillId="0" borderId="0" xfId="0" applyNumberFormat="1" applyAlignment="1">
      <alignment horizontal="center"/>
    </xf>
    <xf numFmtId="0" fontId="2" fillId="0" borderId="0" xfId="0" applyFont="1"/>
    <xf numFmtId="164" fontId="0" fillId="3" borderId="0" xfId="0" applyNumberFormat="1" applyFill="1" applyAlignment="1">
      <alignment horizontal="center"/>
    </xf>
    <xf numFmtId="49" fontId="0" fillId="0" borderId="0" xfId="0" applyNumberFormat="1"/>
    <xf numFmtId="0" fontId="0" fillId="0" borderId="0" xfId="0" applyAlignment="1">
      <alignment wrapText="1"/>
    </xf>
    <xf numFmtId="164" fontId="0" fillId="0" borderId="0" xfId="0" applyNumberFormat="1" applyAlignment="1">
      <alignment wrapText="1"/>
    </xf>
    <xf numFmtId="164" fontId="1" fillId="2" borderId="0" xfId="1" applyNumberFormat="1" applyAlignment="1">
      <alignment wrapText="1"/>
    </xf>
    <xf numFmtId="0" fontId="0" fillId="0" borderId="0" xfId="0" quotePrefix="1"/>
    <xf numFmtId="164" fontId="0" fillId="0" borderId="0" xfId="0" quotePrefix="1" applyNumberFormat="1" applyAlignment="1">
      <alignment horizontal="center"/>
    </xf>
    <xf numFmtId="0" fontId="0" fillId="0" borderId="0" xfId="0" applyAlignment="1">
      <alignment horizontal="left"/>
    </xf>
    <xf numFmtId="0" fontId="0" fillId="0" borderId="0" xfId="0" quotePrefix="1" applyAlignment="1">
      <alignment horizontal="left"/>
    </xf>
    <xf numFmtId="164" fontId="1" fillId="2" borderId="0" xfId="1" quotePrefix="1" applyNumberFormat="1" applyAlignment="1">
      <alignment wrapText="1"/>
    </xf>
    <xf numFmtId="10" fontId="0" fillId="0" borderId="0" xfId="0" applyNumberFormat="1" applyAlignment="1">
      <alignment horizontal="left"/>
    </xf>
    <xf numFmtId="0" fontId="0" fillId="0" borderId="0" xfId="0" quotePrefix="1" applyAlignment="1">
      <alignment horizontal="right"/>
    </xf>
    <xf numFmtId="164" fontId="3" fillId="4" borderId="0" xfId="2" applyNumberFormat="1"/>
    <xf numFmtId="164" fontId="0" fillId="0" borderId="0" xfId="0" quotePrefix="1" applyNumberFormat="1" applyAlignment="1">
      <alignment wrapText="1"/>
    </xf>
  </cellXfs>
  <cellStyles count="3">
    <cellStyle name="Bad" xfId="2" builtinId="27"/>
    <cellStyle name="Good" xfId="1" builtinId="26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microsoft.com/office/2017/10/relationships/person" Target="persons/perso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283264</xdr:colOff>
      <xdr:row>34</xdr:row>
      <xdr:rowOff>142461</xdr:rowOff>
    </xdr:from>
    <xdr:to>
      <xdr:col>13</xdr:col>
      <xdr:colOff>55825</xdr:colOff>
      <xdr:row>47</xdr:row>
      <xdr:rowOff>114750</xdr:rowOff>
    </xdr:to>
    <xdr:pic>
      <xdr:nvPicPr>
        <xdr:cNvPr id="2" name="Picture 1" descr="AVR | Seven Segments LCD Display">
          <a:extLst>
            <a:ext uri="{FF2B5EF4-FFF2-40B4-BE49-F238E27FC236}">
              <a16:creationId xmlns:a16="http://schemas.microsoft.com/office/drawing/2014/main" id="{CB943C07-C7F6-4F4D-A2B0-5B3B0C649F0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4220"/>
        <a:stretch/>
      </xdr:blipFill>
      <xdr:spPr bwMode="auto">
        <a:xfrm>
          <a:off x="7717734" y="7881731"/>
          <a:ext cx="1952626" cy="2384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552449</xdr:colOff>
      <xdr:row>3</xdr:row>
      <xdr:rowOff>38100</xdr:rowOff>
    </xdr:from>
    <xdr:to>
      <xdr:col>52</xdr:col>
      <xdr:colOff>21275</xdr:colOff>
      <xdr:row>13</xdr:row>
      <xdr:rowOff>53340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BA48428-C5C1-A5D2-5F66-241AD06DA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736174" y="581025"/>
          <a:ext cx="2703516" cy="1828800"/>
        </a:xfrm>
        <a:prstGeom prst="rect">
          <a:avLst/>
        </a:prstGeom>
      </xdr:spPr>
    </xdr:pic>
    <xdr:clientData/>
  </xdr:twoCellAnchor>
  <xdr:twoCellAnchor editAs="oneCell">
    <xdr:from>
      <xdr:col>43</xdr:col>
      <xdr:colOff>1</xdr:colOff>
      <xdr:row>3</xdr:row>
      <xdr:rowOff>0</xdr:rowOff>
    </xdr:from>
    <xdr:to>
      <xdr:col>47</xdr:col>
      <xdr:colOff>342900</xdr:colOff>
      <xdr:row>13</xdr:row>
      <xdr:rowOff>15240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3DC675D-7291-CAA5-C528-58D3FDA84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592926" y="542925"/>
          <a:ext cx="2928937" cy="1828800"/>
        </a:xfrm>
        <a:prstGeom prst="rect">
          <a:avLst/>
        </a:prstGeom>
      </xdr:spPr>
    </xdr:pic>
    <xdr:clientData/>
  </xdr:twoCellAnchor>
  <xdr:twoCellAnchor editAs="oneCell">
    <xdr:from>
      <xdr:col>27</xdr:col>
      <xdr:colOff>294448</xdr:colOff>
      <xdr:row>24</xdr:row>
      <xdr:rowOff>217831</xdr:rowOff>
    </xdr:from>
    <xdr:to>
      <xdr:col>35</xdr:col>
      <xdr:colOff>436525</xdr:colOff>
      <xdr:row>37</xdr:row>
      <xdr:rowOff>74577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F5FB102-4690-6614-EE01-D6194D88E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19970" y="4591048"/>
          <a:ext cx="5319950" cy="3678550"/>
        </a:xfrm>
        <a:prstGeom prst="rect">
          <a:avLst/>
        </a:prstGeom>
      </xdr:spPr>
    </xdr:pic>
    <xdr:clientData/>
  </xdr:twoCellAnchor>
  <xdr:twoCellAnchor editAs="oneCell">
    <xdr:from>
      <xdr:col>42</xdr:col>
      <xdr:colOff>285750</xdr:colOff>
      <xdr:row>30</xdr:row>
      <xdr:rowOff>161925</xdr:rowOff>
    </xdr:from>
    <xdr:to>
      <xdr:col>47</xdr:col>
      <xdr:colOff>137075</xdr:colOff>
      <xdr:row>39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E947F32-01FA-3D9C-90FE-6849E6ED8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517475" y="4324350"/>
          <a:ext cx="3097445" cy="1828800"/>
        </a:xfrm>
        <a:prstGeom prst="rect">
          <a:avLst/>
        </a:prstGeom>
      </xdr:spPr>
    </xdr:pic>
    <xdr:clientData/>
  </xdr:twoCellAnchor>
  <xdr:twoCellAnchor editAs="oneCell">
    <xdr:from>
      <xdr:col>48</xdr:col>
      <xdr:colOff>353786</xdr:colOff>
      <xdr:row>31</xdr:row>
      <xdr:rowOff>27215</xdr:rowOff>
    </xdr:from>
    <xdr:to>
      <xdr:col>79</xdr:col>
      <xdr:colOff>473974</xdr:colOff>
      <xdr:row>97</xdr:row>
      <xdr:rowOff>169407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5B7A12E-CB19-9A1F-D2A1-CF0319B98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9636357" y="4708072"/>
          <a:ext cx="20371428" cy="11995238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Rolf Wendt" id="{59A05FEB-D79C-4EA9-8A30-5213663C2C24}" userId="S::Rolf.Wendt@volersystems.com::cce97ef0-cc77-42a7-ac88-9e8835cb839f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H2" dT="2024-04-09T23:01:41.01" personId="{59A05FEB-D79C-4EA9-8A30-5213663C2C24}" id="{3416B4A8-5EB8-4345-85AE-6B695CE57555}">
    <text>This appears to map to D0</text>
  </threadedComment>
  <threadedComment ref="U32" dT="2024-04-10T01:46:19.33" personId="{59A05FEB-D79C-4EA9-8A30-5213663C2C24}" id="{B59F7645-4F65-45D9-8EFF-D484EE5CB100}">
    <text>Seems like there is always a '1' here… makes sense.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FF17C4-CD8E-46DF-9433-D8595D5334BC}">
  <dimension ref="A2:AE61"/>
  <sheetViews>
    <sheetView tabSelected="1" topLeftCell="S22" zoomScale="115" zoomScaleNormal="115" workbookViewId="0">
      <selection activeCell="V29" sqref="V29"/>
    </sheetView>
  </sheetViews>
  <sheetFormatPr defaultRowHeight="14.4" x14ac:dyDescent="0.3"/>
  <cols>
    <col min="1" max="1" width="13.6640625" bestFit="1" customWidth="1"/>
    <col min="2" max="23" width="10.5546875" style="2" customWidth="1"/>
  </cols>
  <sheetData>
    <row r="2" spans="1:27" x14ac:dyDescent="0.3">
      <c r="A2" t="s">
        <v>3</v>
      </c>
      <c r="B2" s="2">
        <v>0</v>
      </c>
      <c r="C2" s="2">
        <v>1</v>
      </c>
      <c r="D2" s="2">
        <v>2</v>
      </c>
      <c r="E2" s="2">
        <v>3</v>
      </c>
      <c r="F2" s="2">
        <v>4</v>
      </c>
      <c r="G2" s="2">
        <v>5</v>
      </c>
      <c r="H2" s="2">
        <v>6</v>
      </c>
      <c r="I2" s="2">
        <v>7</v>
      </c>
      <c r="J2" s="2">
        <v>8</v>
      </c>
      <c r="K2" s="2">
        <v>9</v>
      </c>
      <c r="L2" s="2">
        <v>10</v>
      </c>
      <c r="M2" s="2">
        <f>L2+1</f>
        <v>11</v>
      </c>
      <c r="N2" s="2">
        <f t="shared" ref="N2:W2" si="0">M2+1</f>
        <v>12</v>
      </c>
      <c r="O2" s="2">
        <f t="shared" si="0"/>
        <v>13</v>
      </c>
      <c r="P2" s="2">
        <f t="shared" si="0"/>
        <v>14</v>
      </c>
      <c r="Q2" s="2">
        <f t="shared" si="0"/>
        <v>15</v>
      </c>
      <c r="R2" s="2">
        <f t="shared" si="0"/>
        <v>16</v>
      </c>
      <c r="S2" s="2">
        <f t="shared" si="0"/>
        <v>17</v>
      </c>
      <c r="T2" s="2">
        <f t="shared" si="0"/>
        <v>18</v>
      </c>
      <c r="U2" s="2">
        <f t="shared" si="0"/>
        <v>19</v>
      </c>
      <c r="V2" s="2">
        <f t="shared" si="0"/>
        <v>20</v>
      </c>
      <c r="W2" s="2">
        <f t="shared" si="0"/>
        <v>21</v>
      </c>
    </row>
    <row r="3" spans="1:27" s="1" customFormat="1" x14ac:dyDescent="0.3">
      <c r="A3" s="4" t="s">
        <v>4</v>
      </c>
      <c r="B3" s="3" t="s">
        <v>0</v>
      </c>
      <c r="C3" s="3">
        <v>55</v>
      </c>
      <c r="D3" s="3">
        <v>52</v>
      </c>
      <c r="E3" s="3">
        <v>24</v>
      </c>
      <c r="F3" s="3">
        <v>1</v>
      </c>
      <c r="G3" s="3">
        <v>10</v>
      </c>
      <c r="H3" s="3" t="s">
        <v>1</v>
      </c>
      <c r="I3" s="5" t="s">
        <v>1</v>
      </c>
      <c r="J3" s="5" t="s">
        <v>2</v>
      </c>
      <c r="K3" s="5" t="s">
        <v>1</v>
      </c>
      <c r="L3" s="3">
        <v>24</v>
      </c>
      <c r="M3" s="3">
        <v>0</v>
      </c>
      <c r="N3" s="3">
        <v>0</v>
      </c>
      <c r="O3" s="3">
        <v>0</v>
      </c>
      <c r="P3" s="3">
        <v>0</v>
      </c>
      <c r="Q3" s="3">
        <v>0</v>
      </c>
      <c r="R3" s="3">
        <v>0</v>
      </c>
      <c r="S3" s="3">
        <v>0</v>
      </c>
      <c r="T3" s="3">
        <v>0</v>
      </c>
      <c r="U3" s="3">
        <v>1</v>
      </c>
      <c r="V3" s="3">
        <v>0</v>
      </c>
      <c r="W3" s="3">
        <v>4</v>
      </c>
      <c r="X3" s="12" t="s">
        <v>158</v>
      </c>
      <c r="AA3"/>
    </row>
    <row r="4" spans="1:27" x14ac:dyDescent="0.3">
      <c r="A4" s="4" t="s">
        <v>5</v>
      </c>
      <c r="B4" s="3" t="s">
        <v>0</v>
      </c>
      <c r="C4" s="3">
        <v>55</v>
      </c>
      <c r="D4" s="3">
        <v>52</v>
      </c>
      <c r="E4" s="3">
        <v>24</v>
      </c>
      <c r="F4" s="3">
        <v>1</v>
      </c>
      <c r="G4" s="3">
        <v>10</v>
      </c>
      <c r="H4" s="3" t="s">
        <v>1</v>
      </c>
      <c r="I4" s="5" t="s">
        <v>2</v>
      </c>
      <c r="J4" s="5" t="s">
        <v>1</v>
      </c>
      <c r="K4" s="5">
        <v>0</v>
      </c>
      <c r="L4" s="3">
        <v>24</v>
      </c>
      <c r="M4" s="3">
        <v>0</v>
      </c>
      <c r="N4" s="3">
        <v>0</v>
      </c>
      <c r="O4" s="3">
        <v>0</v>
      </c>
      <c r="P4" s="3">
        <v>0</v>
      </c>
      <c r="Q4" s="3">
        <v>0</v>
      </c>
      <c r="R4" s="3">
        <v>0</v>
      </c>
      <c r="S4" s="3">
        <v>0</v>
      </c>
      <c r="T4" s="3">
        <v>0</v>
      </c>
      <c r="U4" s="3">
        <v>1</v>
      </c>
      <c r="V4" s="3">
        <v>0</v>
      </c>
      <c r="W4" s="3">
        <v>4</v>
      </c>
      <c r="X4" s="12" t="s">
        <v>5</v>
      </c>
    </row>
    <row r="5" spans="1:27" x14ac:dyDescent="0.3">
      <c r="A5" s="4" t="s">
        <v>23</v>
      </c>
      <c r="B5" s="3" t="s">
        <v>0</v>
      </c>
      <c r="C5" s="3">
        <v>55</v>
      </c>
      <c r="D5" s="3">
        <v>52</v>
      </c>
      <c r="E5" s="3">
        <v>24</v>
      </c>
      <c r="F5" s="3">
        <v>1</v>
      </c>
      <c r="G5" s="3">
        <v>10</v>
      </c>
      <c r="H5" s="3" t="s">
        <v>1</v>
      </c>
      <c r="I5" s="3" t="s">
        <v>1</v>
      </c>
      <c r="J5" s="3" t="s">
        <v>2</v>
      </c>
      <c r="K5" s="3" t="s">
        <v>1</v>
      </c>
      <c r="L5" s="3">
        <v>24</v>
      </c>
      <c r="M5" s="3">
        <v>0</v>
      </c>
      <c r="N5" s="3">
        <v>0</v>
      </c>
      <c r="O5" s="3">
        <v>0</v>
      </c>
      <c r="P5" s="3">
        <v>0</v>
      </c>
      <c r="Q5" s="3">
        <v>0</v>
      </c>
      <c r="R5" s="3">
        <v>0</v>
      </c>
      <c r="S5" s="3">
        <v>0</v>
      </c>
      <c r="T5" s="3">
        <v>20</v>
      </c>
      <c r="U5" s="3">
        <v>1</v>
      </c>
      <c r="V5" s="3">
        <v>0</v>
      </c>
      <c r="W5" s="3">
        <v>4</v>
      </c>
      <c r="X5" s="12"/>
    </row>
    <row r="6" spans="1:27" x14ac:dyDescent="0.3">
      <c r="A6" s="4" t="s">
        <v>25</v>
      </c>
      <c r="B6" s="3" t="s">
        <v>0</v>
      </c>
      <c r="C6" s="3">
        <v>55</v>
      </c>
      <c r="D6" s="3">
        <v>52</v>
      </c>
      <c r="E6" s="3">
        <v>24</v>
      </c>
      <c r="F6" s="3">
        <v>1</v>
      </c>
      <c r="G6" s="3">
        <v>10</v>
      </c>
      <c r="H6" s="3" t="s">
        <v>1</v>
      </c>
      <c r="I6" s="3" t="s">
        <v>1</v>
      </c>
      <c r="J6" s="3" t="s">
        <v>2</v>
      </c>
      <c r="K6" s="3" t="s">
        <v>1</v>
      </c>
      <c r="L6" s="3">
        <v>22</v>
      </c>
      <c r="M6" s="3">
        <v>0</v>
      </c>
      <c r="N6" s="3">
        <v>0</v>
      </c>
      <c r="O6" s="3">
        <v>0</v>
      </c>
      <c r="P6" s="3">
        <v>0</v>
      </c>
      <c r="Q6" s="3">
        <v>0</v>
      </c>
      <c r="R6" s="3">
        <v>0</v>
      </c>
      <c r="S6" s="3">
        <v>0</v>
      </c>
      <c r="T6" s="3">
        <v>20</v>
      </c>
      <c r="U6" s="3">
        <v>1</v>
      </c>
      <c r="V6" s="3">
        <v>0</v>
      </c>
      <c r="W6" s="3">
        <v>4</v>
      </c>
      <c r="X6" s="12"/>
    </row>
    <row r="7" spans="1:27" x14ac:dyDescent="0.3">
      <c r="A7" s="4" t="s">
        <v>28</v>
      </c>
      <c r="B7" s="3" t="s">
        <v>0</v>
      </c>
      <c r="C7" s="3">
        <v>55</v>
      </c>
      <c r="D7" s="3">
        <v>52</v>
      </c>
      <c r="E7" s="3">
        <v>24</v>
      </c>
      <c r="F7" s="3">
        <v>1</v>
      </c>
      <c r="G7" s="3">
        <v>10</v>
      </c>
      <c r="H7" s="3" t="s">
        <v>1</v>
      </c>
      <c r="I7" s="3" t="s">
        <v>2</v>
      </c>
      <c r="J7" s="3" t="s">
        <v>1</v>
      </c>
      <c r="K7" s="3">
        <v>0</v>
      </c>
      <c r="L7" s="3">
        <v>24</v>
      </c>
      <c r="M7" s="3">
        <v>0</v>
      </c>
      <c r="N7" s="3">
        <v>0</v>
      </c>
      <c r="O7" s="3">
        <v>0</v>
      </c>
      <c r="P7" s="3">
        <v>0</v>
      </c>
      <c r="Q7" s="3">
        <v>0</v>
      </c>
      <c r="R7" s="3">
        <v>0</v>
      </c>
      <c r="S7" s="3">
        <v>0</v>
      </c>
      <c r="T7" s="3">
        <v>20</v>
      </c>
      <c r="U7" s="3">
        <v>1</v>
      </c>
      <c r="V7" s="3">
        <v>0</v>
      </c>
      <c r="W7" s="3">
        <v>6</v>
      </c>
      <c r="X7" s="13" t="s">
        <v>52</v>
      </c>
    </row>
    <row r="8" spans="1:27" s="1" customFormat="1" x14ac:dyDescent="0.3">
      <c r="A8" s="4" t="s">
        <v>49</v>
      </c>
      <c r="B8" s="3" t="s">
        <v>0</v>
      </c>
      <c r="C8" s="3">
        <v>55</v>
      </c>
      <c r="D8" s="3">
        <v>52</v>
      </c>
      <c r="E8" s="3">
        <v>24</v>
      </c>
      <c r="F8" s="3">
        <v>1</v>
      </c>
      <c r="G8" s="3">
        <v>10</v>
      </c>
      <c r="H8" s="3" t="s">
        <v>31</v>
      </c>
      <c r="I8" s="3">
        <v>87</v>
      </c>
      <c r="J8" s="3" t="s">
        <v>31</v>
      </c>
      <c r="K8" s="3" t="s">
        <v>32</v>
      </c>
      <c r="L8" s="3" t="s">
        <v>33</v>
      </c>
      <c r="M8" s="3" t="s">
        <v>34</v>
      </c>
      <c r="N8" s="3" t="s">
        <v>34</v>
      </c>
      <c r="O8" s="3" t="s">
        <v>34</v>
      </c>
      <c r="P8" s="3">
        <v>7</v>
      </c>
      <c r="Q8" s="3">
        <v>0</v>
      </c>
      <c r="R8" s="3">
        <v>0</v>
      </c>
      <c r="S8" s="3">
        <v>0</v>
      </c>
      <c r="T8" s="3">
        <v>20</v>
      </c>
      <c r="U8" s="3">
        <v>1</v>
      </c>
      <c r="V8" s="3">
        <v>0</v>
      </c>
      <c r="W8" s="3" t="s">
        <v>35</v>
      </c>
      <c r="X8" s="12"/>
      <c r="AA8"/>
    </row>
    <row r="9" spans="1:27" s="1" customFormat="1" x14ac:dyDescent="0.3">
      <c r="A9" s="4" t="s">
        <v>50</v>
      </c>
      <c r="B9" s="3" t="s">
        <v>0</v>
      </c>
      <c r="C9" s="3">
        <v>55</v>
      </c>
      <c r="D9" s="3">
        <v>52</v>
      </c>
      <c r="E9" s="3">
        <v>24</v>
      </c>
      <c r="F9" s="3">
        <v>1</v>
      </c>
      <c r="G9" s="3">
        <v>10</v>
      </c>
      <c r="H9" s="3">
        <v>87</v>
      </c>
      <c r="I9" s="3" t="s">
        <v>31</v>
      </c>
      <c r="J9" s="3" t="s">
        <v>32</v>
      </c>
      <c r="K9" s="3">
        <v>0</v>
      </c>
      <c r="L9" s="3" t="s">
        <v>33</v>
      </c>
      <c r="M9" s="3">
        <v>3</v>
      </c>
      <c r="N9" s="3">
        <v>0</v>
      </c>
      <c r="O9" s="3">
        <v>0</v>
      </c>
      <c r="P9" s="3">
        <v>0</v>
      </c>
      <c r="Q9" s="3">
        <v>0</v>
      </c>
      <c r="R9" s="3">
        <v>0</v>
      </c>
      <c r="S9" s="3">
        <v>0</v>
      </c>
      <c r="T9" s="3">
        <v>0</v>
      </c>
      <c r="U9" s="3">
        <v>1</v>
      </c>
      <c r="V9" s="3">
        <v>0</v>
      </c>
      <c r="W9" s="3" t="s">
        <v>35</v>
      </c>
      <c r="X9" s="12"/>
      <c r="AA9"/>
    </row>
    <row r="10" spans="1:27" s="1" customFormat="1" x14ac:dyDescent="0.3">
      <c r="A10" s="4" t="s">
        <v>51</v>
      </c>
      <c r="B10" s="3" t="s">
        <v>0</v>
      </c>
      <c r="C10" s="3">
        <v>55</v>
      </c>
      <c r="D10" s="3">
        <v>52</v>
      </c>
      <c r="E10" s="3">
        <v>24</v>
      </c>
      <c r="F10" s="3">
        <v>1</v>
      </c>
      <c r="G10" s="3">
        <v>10</v>
      </c>
      <c r="H10" s="3" t="s">
        <v>1</v>
      </c>
      <c r="I10" s="3" t="s">
        <v>47</v>
      </c>
      <c r="J10" s="3" t="s">
        <v>48</v>
      </c>
      <c r="K10" s="3">
        <v>6</v>
      </c>
      <c r="L10" s="3">
        <v>20</v>
      </c>
      <c r="M10" s="3" t="s">
        <v>34</v>
      </c>
      <c r="N10" s="3" t="s">
        <v>31</v>
      </c>
      <c r="O10" s="3">
        <v>0</v>
      </c>
      <c r="P10" s="3">
        <v>0</v>
      </c>
      <c r="Q10" s="3">
        <v>0</v>
      </c>
      <c r="R10" s="3">
        <v>0</v>
      </c>
      <c r="S10" s="3">
        <v>0</v>
      </c>
      <c r="T10" s="3">
        <v>20</v>
      </c>
      <c r="U10" s="3">
        <v>1</v>
      </c>
      <c r="V10" s="3">
        <v>0</v>
      </c>
      <c r="W10" s="3">
        <v>60</v>
      </c>
      <c r="X10" s="12" t="s">
        <v>53</v>
      </c>
      <c r="AA10"/>
    </row>
    <row r="11" spans="1:27" s="1" customFormat="1" x14ac:dyDescent="0.3">
      <c r="A11" s="4" t="s">
        <v>55</v>
      </c>
      <c r="B11" s="3" t="s">
        <v>0</v>
      </c>
      <c r="C11" s="3">
        <v>55</v>
      </c>
      <c r="D11" s="3">
        <v>52</v>
      </c>
      <c r="E11" s="3">
        <v>24</v>
      </c>
      <c r="F11" s="3">
        <v>1</v>
      </c>
      <c r="G11" s="3">
        <v>10</v>
      </c>
      <c r="H11" s="3" t="s">
        <v>1</v>
      </c>
      <c r="I11" s="3" t="s">
        <v>1</v>
      </c>
      <c r="J11" s="3" t="s">
        <v>2</v>
      </c>
      <c r="K11" s="3" t="s">
        <v>1</v>
      </c>
      <c r="L11" s="3">
        <v>20</v>
      </c>
      <c r="M11" s="3">
        <v>0</v>
      </c>
      <c r="N11" s="3">
        <v>0</v>
      </c>
      <c r="O11" s="3">
        <v>0</v>
      </c>
      <c r="P11" s="3">
        <v>0</v>
      </c>
      <c r="Q11" s="3">
        <v>0</v>
      </c>
      <c r="R11" s="3">
        <v>0</v>
      </c>
      <c r="S11" s="3">
        <v>0</v>
      </c>
      <c r="T11" s="3">
        <v>0</v>
      </c>
      <c r="U11" s="3">
        <v>1</v>
      </c>
      <c r="V11" s="3">
        <v>0</v>
      </c>
      <c r="W11" s="3">
        <v>50</v>
      </c>
      <c r="X11" s="12" t="s">
        <v>56</v>
      </c>
      <c r="AA11"/>
    </row>
    <row r="12" spans="1:27" s="1" customFormat="1" x14ac:dyDescent="0.3">
      <c r="A12" s="4"/>
      <c r="B12" s="3" t="s">
        <v>0</v>
      </c>
      <c r="C12" s="3">
        <v>55</v>
      </c>
      <c r="D12" s="3">
        <v>52</v>
      </c>
      <c r="E12" s="3">
        <v>24</v>
      </c>
      <c r="F12" s="3">
        <v>1</v>
      </c>
      <c r="G12" s="3">
        <v>10</v>
      </c>
      <c r="H12" s="3">
        <v>80</v>
      </c>
      <c r="I12" s="3">
        <v>58</v>
      </c>
      <c r="J12" s="3" t="s">
        <v>1</v>
      </c>
      <c r="K12" s="3">
        <v>0</v>
      </c>
      <c r="L12" s="3">
        <v>60</v>
      </c>
      <c r="M12" s="3" t="s">
        <v>34</v>
      </c>
      <c r="N12" s="3" t="s">
        <v>34</v>
      </c>
      <c r="O12" s="3" t="s">
        <v>34</v>
      </c>
      <c r="P12" s="3" t="s">
        <v>34</v>
      </c>
      <c r="Q12" s="3" t="s">
        <v>34</v>
      </c>
      <c r="R12" s="3" t="s">
        <v>34</v>
      </c>
      <c r="S12" s="3" t="s">
        <v>34</v>
      </c>
      <c r="T12" s="3" t="s">
        <v>60</v>
      </c>
      <c r="U12" s="3">
        <v>1</v>
      </c>
      <c r="V12" s="3">
        <v>0</v>
      </c>
      <c r="W12" s="3">
        <v>40</v>
      </c>
      <c r="X12" s="12" t="s">
        <v>61</v>
      </c>
      <c r="AA12"/>
    </row>
    <row r="13" spans="1:27" s="1" customFormat="1" x14ac:dyDescent="0.3">
      <c r="A13" s="4"/>
      <c r="B13" s="3" t="s">
        <v>0</v>
      </c>
      <c r="C13" s="3">
        <v>55</v>
      </c>
      <c r="D13" s="3">
        <v>52</v>
      </c>
      <c r="E13" s="3">
        <v>24</v>
      </c>
      <c r="F13" s="3">
        <v>1</v>
      </c>
      <c r="G13" s="3">
        <v>10</v>
      </c>
      <c r="H13" s="3">
        <v>6</v>
      </c>
      <c r="I13" s="11" t="s">
        <v>141</v>
      </c>
      <c r="J13" s="3" t="s">
        <v>31</v>
      </c>
      <c r="K13" s="11" t="s">
        <v>32</v>
      </c>
      <c r="L13" s="3" t="s">
        <v>33</v>
      </c>
      <c r="M13" s="3" t="s">
        <v>34</v>
      </c>
      <c r="N13" s="3" t="s">
        <v>34</v>
      </c>
      <c r="O13" s="3" t="s">
        <v>34</v>
      </c>
      <c r="P13" s="3">
        <v>7</v>
      </c>
      <c r="Q13" s="3">
        <v>0</v>
      </c>
      <c r="R13" s="3">
        <v>0</v>
      </c>
      <c r="S13" s="3">
        <v>0</v>
      </c>
      <c r="T13" s="3">
        <v>20</v>
      </c>
      <c r="U13" s="3">
        <v>1</v>
      </c>
      <c r="V13" s="3">
        <v>0</v>
      </c>
      <c r="W13" s="3" t="s">
        <v>35</v>
      </c>
      <c r="X13" s="12" t="s">
        <v>142</v>
      </c>
      <c r="AA13"/>
    </row>
    <row r="14" spans="1:27" s="1" customFormat="1" x14ac:dyDescent="0.3">
      <c r="A14" s="4"/>
      <c r="B14" s="3" t="s">
        <v>0</v>
      </c>
      <c r="C14" s="3">
        <v>55</v>
      </c>
      <c r="D14" s="3">
        <v>52</v>
      </c>
      <c r="E14" s="3">
        <v>24</v>
      </c>
      <c r="F14" s="3">
        <v>1</v>
      </c>
      <c r="G14" s="3">
        <v>10</v>
      </c>
      <c r="H14" s="3" t="s">
        <v>1</v>
      </c>
      <c r="I14" s="11" t="s">
        <v>1</v>
      </c>
      <c r="J14" s="11" t="s">
        <v>143</v>
      </c>
      <c r="K14" s="3">
        <v>6</v>
      </c>
      <c r="L14" s="3">
        <v>21</v>
      </c>
      <c r="M14" s="3" t="s">
        <v>34</v>
      </c>
      <c r="N14" s="3" t="s">
        <v>144</v>
      </c>
      <c r="O14" s="3">
        <v>0</v>
      </c>
      <c r="P14" s="3">
        <v>0</v>
      </c>
      <c r="Q14" s="3">
        <v>0</v>
      </c>
      <c r="R14" s="3">
        <v>0</v>
      </c>
      <c r="S14" s="3">
        <v>0</v>
      </c>
      <c r="T14" s="3">
        <v>0</v>
      </c>
      <c r="U14" s="3">
        <v>1</v>
      </c>
      <c r="V14" s="3">
        <v>0</v>
      </c>
      <c r="W14" s="3">
        <v>8</v>
      </c>
      <c r="X14" s="1" t="s">
        <v>145</v>
      </c>
      <c r="AA14"/>
    </row>
    <row r="15" spans="1:27" s="1" customFormat="1" x14ac:dyDescent="0.3">
      <c r="A15" s="4"/>
      <c r="B15" s="3" t="s">
        <v>0</v>
      </c>
      <c r="C15" s="3">
        <v>55</v>
      </c>
      <c r="D15" s="3">
        <v>52</v>
      </c>
      <c r="E15" s="3">
        <v>24</v>
      </c>
      <c r="F15" s="3">
        <v>1</v>
      </c>
      <c r="G15" s="3">
        <v>10</v>
      </c>
      <c r="H15" s="3" t="s">
        <v>1</v>
      </c>
      <c r="I15" s="3" t="s">
        <v>1</v>
      </c>
      <c r="J15" s="3" t="s">
        <v>2</v>
      </c>
      <c r="K15" s="3" t="s">
        <v>1</v>
      </c>
      <c r="L15" s="3">
        <v>24</v>
      </c>
      <c r="M15" s="3">
        <v>0</v>
      </c>
      <c r="N15" s="3">
        <v>0</v>
      </c>
      <c r="O15" s="3">
        <v>0</v>
      </c>
      <c r="P15" s="3">
        <v>0</v>
      </c>
      <c r="Q15" s="3">
        <v>0</v>
      </c>
      <c r="R15" s="3">
        <v>0</v>
      </c>
      <c r="S15" s="3">
        <v>0</v>
      </c>
      <c r="T15" s="3">
        <v>0</v>
      </c>
      <c r="U15" s="3">
        <v>3</v>
      </c>
      <c r="V15" s="3">
        <v>0</v>
      </c>
      <c r="W15" s="3">
        <v>4</v>
      </c>
      <c r="X15" s="12" t="s">
        <v>149</v>
      </c>
      <c r="AA15"/>
    </row>
    <row r="16" spans="1:27" s="1" customFormat="1" x14ac:dyDescent="0.3">
      <c r="A16" s="4"/>
      <c r="B16" s="3" t="s">
        <v>0</v>
      </c>
      <c r="C16" s="3">
        <v>55</v>
      </c>
      <c r="D16" s="3">
        <v>52</v>
      </c>
      <c r="E16" s="3">
        <v>24</v>
      </c>
      <c r="F16" s="3">
        <v>1</v>
      </c>
      <c r="G16" s="3">
        <v>10</v>
      </c>
      <c r="H16" s="3" t="s">
        <v>1</v>
      </c>
      <c r="I16" s="3" t="s">
        <v>1</v>
      </c>
      <c r="J16" s="3" t="s">
        <v>2</v>
      </c>
      <c r="K16" s="3" t="s">
        <v>1</v>
      </c>
      <c r="L16" s="3">
        <v>24</v>
      </c>
      <c r="M16" s="3">
        <v>0</v>
      </c>
      <c r="N16" s="3">
        <v>0</v>
      </c>
      <c r="O16" s="3">
        <v>0</v>
      </c>
      <c r="P16" s="3">
        <v>0</v>
      </c>
      <c r="Q16" s="3">
        <v>0</v>
      </c>
      <c r="R16" s="3">
        <v>0</v>
      </c>
      <c r="S16" s="3">
        <v>0</v>
      </c>
      <c r="T16" s="3">
        <v>0</v>
      </c>
      <c r="U16" s="3">
        <v>9</v>
      </c>
      <c r="V16" s="3">
        <v>0</v>
      </c>
      <c r="W16" s="3">
        <v>4</v>
      </c>
      <c r="X16" s="12" t="s">
        <v>151</v>
      </c>
      <c r="AA16"/>
    </row>
    <row r="17" spans="1:31" s="1" customFormat="1" x14ac:dyDescent="0.3">
      <c r="A17" s="4"/>
      <c r="B17" s="3" t="s">
        <v>0</v>
      </c>
      <c r="C17" s="3">
        <v>55</v>
      </c>
      <c r="D17" s="3">
        <v>52</v>
      </c>
      <c r="E17" s="3">
        <v>24</v>
      </c>
      <c r="F17" s="3">
        <v>1</v>
      </c>
      <c r="G17" s="3">
        <v>10</v>
      </c>
      <c r="H17" s="3" t="s">
        <v>1</v>
      </c>
      <c r="I17" s="3" t="s">
        <v>1</v>
      </c>
      <c r="J17" s="3" t="s">
        <v>2</v>
      </c>
      <c r="K17" s="3" t="s">
        <v>1</v>
      </c>
      <c r="L17" s="3">
        <v>24</v>
      </c>
      <c r="M17" s="3">
        <v>0</v>
      </c>
      <c r="N17" s="3">
        <v>0</v>
      </c>
      <c r="O17" s="3">
        <v>0</v>
      </c>
      <c r="P17" s="3">
        <v>0</v>
      </c>
      <c r="Q17" s="3">
        <v>0</v>
      </c>
      <c r="R17" s="3">
        <v>0</v>
      </c>
      <c r="S17" s="3">
        <v>0</v>
      </c>
      <c r="T17" s="3">
        <v>0</v>
      </c>
      <c r="U17" s="3" t="s">
        <v>60</v>
      </c>
      <c r="V17" s="3">
        <v>0</v>
      </c>
      <c r="W17" s="3">
        <v>4</v>
      </c>
      <c r="X17" s="12" t="s">
        <v>153</v>
      </c>
      <c r="AA17"/>
    </row>
    <row r="18" spans="1:31" s="1" customFormat="1" x14ac:dyDescent="0.3">
      <c r="A18" s="4"/>
      <c r="B18" s="3" t="s">
        <v>0</v>
      </c>
      <c r="C18" s="3">
        <v>55</v>
      </c>
      <c r="D18" s="3">
        <v>52</v>
      </c>
      <c r="E18" s="3">
        <v>24</v>
      </c>
      <c r="F18" s="3">
        <v>1</v>
      </c>
      <c r="G18" s="3">
        <v>10</v>
      </c>
      <c r="H18" s="3" t="s">
        <v>1</v>
      </c>
      <c r="I18" s="3">
        <v>0</v>
      </c>
      <c r="J18" s="3">
        <v>0</v>
      </c>
      <c r="K18" s="3">
        <v>0</v>
      </c>
      <c r="L18" s="3">
        <v>0</v>
      </c>
      <c r="M18" s="3">
        <v>0</v>
      </c>
      <c r="N18" s="3">
        <v>0</v>
      </c>
      <c r="O18" s="3">
        <v>0</v>
      </c>
      <c r="P18" s="3">
        <v>0</v>
      </c>
      <c r="Q18" s="3">
        <v>0</v>
      </c>
      <c r="R18" s="3">
        <v>0</v>
      </c>
      <c r="S18" s="3">
        <v>0</v>
      </c>
      <c r="T18" s="3">
        <v>0</v>
      </c>
      <c r="U18" s="3">
        <v>41</v>
      </c>
      <c r="V18" s="3">
        <v>0</v>
      </c>
      <c r="W18" s="3">
        <v>0</v>
      </c>
      <c r="X18" s="12" t="s">
        <v>155</v>
      </c>
      <c r="AA18"/>
    </row>
    <row r="19" spans="1:31" s="1" customFormat="1" x14ac:dyDescent="0.3">
      <c r="A19" s="4"/>
      <c r="B19" s="3" t="s">
        <v>0</v>
      </c>
      <c r="C19" s="3">
        <v>55</v>
      </c>
      <c r="D19" s="3">
        <v>52</v>
      </c>
      <c r="E19" s="3">
        <v>24</v>
      </c>
      <c r="F19" s="3">
        <v>1</v>
      </c>
      <c r="G19" s="3">
        <v>10</v>
      </c>
      <c r="H19" s="3">
        <v>0</v>
      </c>
      <c r="I19" s="3">
        <v>58</v>
      </c>
      <c r="J19" s="3" t="s">
        <v>1</v>
      </c>
      <c r="K19" s="3">
        <v>0</v>
      </c>
      <c r="L19" s="3">
        <v>8</v>
      </c>
      <c r="M19" s="3">
        <v>0</v>
      </c>
      <c r="N19" s="3">
        <v>0</v>
      </c>
      <c r="O19" s="3">
        <v>0</v>
      </c>
      <c r="P19" s="3">
        <v>0</v>
      </c>
      <c r="Q19" s="3">
        <v>0</v>
      </c>
      <c r="R19" s="3">
        <v>0</v>
      </c>
      <c r="S19" s="3">
        <v>0</v>
      </c>
      <c r="T19" s="3">
        <v>0</v>
      </c>
      <c r="U19" s="3">
        <v>1</v>
      </c>
      <c r="V19" s="3">
        <v>1</v>
      </c>
      <c r="W19" s="3">
        <v>0</v>
      </c>
      <c r="X19" s="13" t="s">
        <v>157</v>
      </c>
      <c r="AA19"/>
    </row>
    <row r="20" spans="1:31" s="1" customFormat="1" x14ac:dyDescent="0.3">
      <c r="A20" s="4"/>
      <c r="B20" s="3" t="s">
        <v>0</v>
      </c>
      <c r="C20" s="3">
        <v>55</v>
      </c>
      <c r="D20" s="3">
        <v>52</v>
      </c>
      <c r="E20" s="3">
        <v>24</v>
      </c>
      <c r="F20" s="3">
        <v>1</v>
      </c>
      <c r="G20" s="3">
        <v>10</v>
      </c>
      <c r="H20" s="3">
        <v>0</v>
      </c>
      <c r="I20" s="3">
        <v>58</v>
      </c>
      <c r="J20" s="3" t="s">
        <v>1</v>
      </c>
      <c r="K20" s="3">
        <v>0</v>
      </c>
      <c r="L20" s="3">
        <v>8</v>
      </c>
      <c r="M20" s="3">
        <v>0</v>
      </c>
      <c r="N20" s="3">
        <v>0</v>
      </c>
      <c r="O20" s="3">
        <v>0</v>
      </c>
      <c r="P20" s="3">
        <v>0</v>
      </c>
      <c r="Q20" s="3">
        <v>0</v>
      </c>
      <c r="R20" s="3">
        <v>0</v>
      </c>
      <c r="S20" s="3">
        <v>0</v>
      </c>
      <c r="T20" s="3">
        <v>0</v>
      </c>
      <c r="U20" s="3">
        <v>1</v>
      </c>
      <c r="V20" s="3">
        <v>2</v>
      </c>
      <c r="W20" s="3">
        <v>0</v>
      </c>
      <c r="X20" s="13" t="s">
        <v>160</v>
      </c>
      <c r="AA20"/>
    </row>
    <row r="21" spans="1:31" s="1" customFormat="1" x14ac:dyDescent="0.3">
      <c r="A21" s="4"/>
      <c r="B21" s="3" t="s">
        <v>0</v>
      </c>
      <c r="C21" s="3">
        <v>55</v>
      </c>
      <c r="D21" s="3">
        <v>52</v>
      </c>
      <c r="E21" s="3">
        <v>24</v>
      </c>
      <c r="F21" s="3">
        <v>1</v>
      </c>
      <c r="G21" s="3">
        <v>10</v>
      </c>
      <c r="H21" s="3" t="s">
        <v>2</v>
      </c>
      <c r="I21" s="3" t="s">
        <v>1</v>
      </c>
      <c r="J21" s="3">
        <v>0</v>
      </c>
      <c r="K21" s="3">
        <v>0</v>
      </c>
      <c r="L21" s="3">
        <v>0</v>
      </c>
      <c r="M21" s="3">
        <v>0</v>
      </c>
      <c r="N21" s="3">
        <v>0</v>
      </c>
      <c r="O21" s="3">
        <v>0</v>
      </c>
      <c r="P21" s="3">
        <v>0</v>
      </c>
      <c r="Q21" s="3">
        <v>0</v>
      </c>
      <c r="R21" s="3">
        <v>0</v>
      </c>
      <c r="S21" s="3">
        <v>0</v>
      </c>
      <c r="T21" s="3">
        <v>20</v>
      </c>
      <c r="U21" s="3">
        <v>21</v>
      </c>
      <c r="V21" s="3">
        <v>0</v>
      </c>
      <c r="W21" s="3">
        <v>0</v>
      </c>
      <c r="X21" s="15">
        <v>0</v>
      </c>
      <c r="AA21"/>
    </row>
    <row r="22" spans="1:31" x14ac:dyDescent="0.3">
      <c r="B22" s="2" t="str">
        <f t="shared" ref="B22:V22" si="1">IF(B$3&lt;&gt;B21,"X","")</f>
        <v/>
      </c>
      <c r="C22" s="2" t="str">
        <f t="shared" si="1"/>
        <v/>
      </c>
      <c r="D22" s="2" t="str">
        <f t="shared" si="1"/>
        <v/>
      </c>
      <c r="E22" s="2" t="str">
        <f t="shared" si="1"/>
        <v/>
      </c>
      <c r="F22" s="2" t="str">
        <f t="shared" si="1"/>
        <v/>
      </c>
      <c r="G22" s="2" t="str">
        <f t="shared" si="1"/>
        <v/>
      </c>
      <c r="H22" s="2" t="str">
        <f t="shared" si="1"/>
        <v>X</v>
      </c>
      <c r="I22" s="2" t="str">
        <f t="shared" si="1"/>
        <v/>
      </c>
      <c r="J22" s="2" t="str">
        <f t="shared" si="1"/>
        <v>X</v>
      </c>
      <c r="K22" s="2" t="str">
        <f t="shared" si="1"/>
        <v>X</v>
      </c>
      <c r="L22" s="2" t="str">
        <f t="shared" si="1"/>
        <v>X</v>
      </c>
      <c r="M22" s="2" t="str">
        <f t="shared" si="1"/>
        <v/>
      </c>
      <c r="N22" s="2" t="str">
        <f t="shared" si="1"/>
        <v/>
      </c>
      <c r="O22" s="2" t="str">
        <f t="shared" si="1"/>
        <v/>
      </c>
      <c r="P22" s="2" t="str">
        <f t="shared" si="1"/>
        <v/>
      </c>
      <c r="Q22" s="2" t="str">
        <f t="shared" si="1"/>
        <v/>
      </c>
      <c r="R22" s="2" t="str">
        <f t="shared" si="1"/>
        <v/>
      </c>
      <c r="S22" s="2" t="str">
        <f t="shared" si="1"/>
        <v/>
      </c>
      <c r="T22" s="2" t="str">
        <f t="shared" si="1"/>
        <v>X</v>
      </c>
      <c r="U22" s="2" t="str">
        <f t="shared" si="1"/>
        <v>X</v>
      </c>
      <c r="V22" s="2" t="str">
        <f t="shared" si="1"/>
        <v/>
      </c>
      <c r="W22" s="2" t="str">
        <f>IF(W$3&lt;&gt;W21,"X","")</f>
        <v>X</v>
      </c>
    </row>
    <row r="24" spans="1:31" x14ac:dyDescent="0.3">
      <c r="B24">
        <f>0</f>
        <v>0</v>
      </c>
      <c r="C24">
        <f>B24+1</f>
        <v>1</v>
      </c>
      <c r="D24">
        <f t="shared" ref="D24:W24" si="2">C24+1</f>
        <v>2</v>
      </c>
      <c r="E24">
        <f t="shared" si="2"/>
        <v>3</v>
      </c>
      <c r="F24">
        <f t="shared" si="2"/>
        <v>4</v>
      </c>
      <c r="G24">
        <f t="shared" si="2"/>
        <v>5</v>
      </c>
      <c r="H24">
        <f t="shared" si="2"/>
        <v>6</v>
      </c>
      <c r="I24">
        <f t="shared" si="2"/>
        <v>7</v>
      </c>
      <c r="J24">
        <f t="shared" si="2"/>
        <v>8</v>
      </c>
      <c r="K24">
        <f t="shared" si="2"/>
        <v>9</v>
      </c>
      <c r="L24">
        <f t="shared" si="2"/>
        <v>10</v>
      </c>
      <c r="M24">
        <f t="shared" si="2"/>
        <v>11</v>
      </c>
      <c r="N24">
        <f t="shared" si="2"/>
        <v>12</v>
      </c>
      <c r="O24">
        <f t="shared" si="2"/>
        <v>13</v>
      </c>
      <c r="P24">
        <f t="shared" si="2"/>
        <v>14</v>
      </c>
      <c r="Q24">
        <f t="shared" si="2"/>
        <v>15</v>
      </c>
      <c r="R24">
        <f t="shared" si="2"/>
        <v>16</v>
      </c>
      <c r="S24">
        <f t="shared" si="2"/>
        <v>17</v>
      </c>
      <c r="T24">
        <f t="shared" si="2"/>
        <v>18</v>
      </c>
      <c r="U24">
        <f t="shared" si="2"/>
        <v>19</v>
      </c>
      <c r="V24">
        <f t="shared" si="2"/>
        <v>20</v>
      </c>
      <c r="W24">
        <f t="shared" si="2"/>
        <v>21</v>
      </c>
      <c r="AE24" s="10"/>
    </row>
    <row r="25" spans="1:31" ht="28.8" x14ac:dyDescent="0.3">
      <c r="A25" s="7" t="s">
        <v>13</v>
      </c>
      <c r="B25" s="8"/>
      <c r="C25" s="8"/>
      <c r="D25" s="8"/>
      <c r="E25" s="8"/>
      <c r="F25" s="8"/>
      <c r="G25" s="8"/>
      <c r="H25" s="9" t="s">
        <v>14</v>
      </c>
      <c r="I25" s="9" t="s">
        <v>15</v>
      </c>
      <c r="J25" s="9" t="s">
        <v>16</v>
      </c>
      <c r="K25" s="8"/>
      <c r="L25" s="9" t="s">
        <v>192</v>
      </c>
      <c r="M25" s="9" t="s">
        <v>62</v>
      </c>
      <c r="N25" s="9" t="s">
        <v>63</v>
      </c>
      <c r="O25" s="9" t="s">
        <v>45</v>
      </c>
      <c r="P25" s="9" t="s">
        <v>64</v>
      </c>
      <c r="Q25" s="9" t="s">
        <v>65</v>
      </c>
      <c r="R25" s="9" t="s">
        <v>66</v>
      </c>
      <c r="S25" s="9" t="s">
        <v>67</v>
      </c>
      <c r="T25" s="8"/>
      <c r="U25" s="8"/>
      <c r="V25" s="18" t="s">
        <v>196</v>
      </c>
      <c r="W25" s="8" t="s">
        <v>59</v>
      </c>
      <c r="X25" s="7">
        <v>0</v>
      </c>
      <c r="Y25" s="7"/>
    </row>
    <row r="26" spans="1:31" ht="28.8" x14ac:dyDescent="0.3">
      <c r="A26" s="7" t="s">
        <v>12</v>
      </c>
      <c r="B26" s="8"/>
      <c r="C26" s="8"/>
      <c r="D26" s="8"/>
      <c r="E26" s="8"/>
      <c r="F26" s="8"/>
      <c r="G26" s="8"/>
      <c r="H26" s="9" t="s">
        <v>120</v>
      </c>
      <c r="I26" s="9" t="s">
        <v>117</v>
      </c>
      <c r="J26" s="9" t="s">
        <v>118</v>
      </c>
      <c r="K26" s="9" t="s">
        <v>119</v>
      </c>
      <c r="L26" s="8" t="s">
        <v>148</v>
      </c>
      <c r="M26" s="9" t="s">
        <v>68</v>
      </c>
      <c r="N26" s="9" t="s">
        <v>69</v>
      </c>
      <c r="O26" s="9" t="s">
        <v>70</v>
      </c>
      <c r="P26" s="9" t="s">
        <v>71</v>
      </c>
      <c r="Q26" s="9" t="s">
        <v>72</v>
      </c>
      <c r="R26" s="9" t="s">
        <v>73</v>
      </c>
      <c r="S26" s="9" t="s">
        <v>74</v>
      </c>
      <c r="T26" s="8"/>
      <c r="U26" s="9" t="s">
        <v>156</v>
      </c>
      <c r="V26" s="18" t="s">
        <v>197</v>
      </c>
      <c r="W26" s="9" t="s">
        <v>58</v>
      </c>
      <c r="X26" s="7">
        <v>0</v>
      </c>
      <c r="Y26" s="7"/>
      <c r="AB26" s="10"/>
      <c r="AC26" s="10"/>
      <c r="AE26" s="10"/>
    </row>
    <row r="27" spans="1:31" ht="28.8" x14ac:dyDescent="0.3">
      <c r="A27" s="7" t="s">
        <v>11</v>
      </c>
      <c r="B27" s="8"/>
      <c r="C27" s="8"/>
      <c r="D27" s="8"/>
      <c r="E27" s="8"/>
      <c r="F27" s="8"/>
      <c r="G27" s="8"/>
      <c r="H27" s="9" t="s">
        <v>38</v>
      </c>
      <c r="I27" s="9" t="s">
        <v>39</v>
      </c>
      <c r="J27" s="9" t="s">
        <v>40</v>
      </c>
      <c r="K27" s="9" t="s">
        <v>41</v>
      </c>
      <c r="L27" s="17" t="s">
        <v>163</v>
      </c>
      <c r="M27" s="9" t="s">
        <v>75</v>
      </c>
      <c r="N27" s="9" t="s">
        <v>76</v>
      </c>
      <c r="O27" s="9" t="s">
        <v>77</v>
      </c>
      <c r="P27" s="9" t="s">
        <v>78</v>
      </c>
      <c r="Q27" s="9" t="s">
        <v>79</v>
      </c>
      <c r="R27" s="9" t="s">
        <v>80</v>
      </c>
      <c r="S27" s="9" t="s">
        <v>81</v>
      </c>
      <c r="T27" s="9" t="s">
        <v>24</v>
      </c>
      <c r="U27" s="9" t="s">
        <v>164</v>
      </c>
      <c r="V27" s="18" t="s">
        <v>198</v>
      </c>
      <c r="W27" s="9" t="s">
        <v>54</v>
      </c>
      <c r="X27" s="7">
        <v>1</v>
      </c>
      <c r="Y27" s="7"/>
    </row>
    <row r="28" spans="1:31" ht="28.8" x14ac:dyDescent="0.3">
      <c r="A28" s="7" t="s">
        <v>10</v>
      </c>
      <c r="B28" s="8"/>
      <c r="C28" s="8"/>
      <c r="D28" s="8"/>
      <c r="E28" s="8"/>
      <c r="F28" s="8"/>
      <c r="G28" s="8"/>
      <c r="H28" s="9" t="s">
        <v>136</v>
      </c>
      <c r="I28" s="9" t="s">
        <v>135</v>
      </c>
      <c r="J28" s="9" t="s">
        <v>134</v>
      </c>
      <c r="K28" s="9" t="s">
        <v>133</v>
      </c>
      <c r="L28" s="8"/>
      <c r="M28" s="9" t="s">
        <v>82</v>
      </c>
      <c r="N28" s="9" t="s">
        <v>83</v>
      </c>
      <c r="O28" s="9" t="s">
        <v>84</v>
      </c>
      <c r="P28" s="9" t="s">
        <v>85</v>
      </c>
      <c r="Q28" s="9" t="s">
        <v>86</v>
      </c>
      <c r="R28" s="9" t="s">
        <v>87</v>
      </c>
      <c r="S28" s="9" t="s">
        <v>88</v>
      </c>
      <c r="T28" s="8"/>
      <c r="U28" s="8"/>
      <c r="V28" s="18" t="s">
        <v>195</v>
      </c>
      <c r="W28" s="9" t="s">
        <v>57</v>
      </c>
      <c r="X28" s="7">
        <v>0</v>
      </c>
      <c r="Y28" s="7"/>
    </row>
    <row r="29" spans="1:31" ht="28.8" x14ac:dyDescent="0.3">
      <c r="A29" s="7" t="s">
        <v>9</v>
      </c>
      <c r="B29" s="8"/>
      <c r="C29" s="8"/>
      <c r="D29" s="8"/>
      <c r="E29" s="8"/>
      <c r="F29" s="8"/>
      <c r="G29" s="8"/>
      <c r="H29" s="9" t="s">
        <v>129</v>
      </c>
      <c r="I29" s="9" t="s">
        <v>130</v>
      </c>
      <c r="J29" s="9" t="s">
        <v>131</v>
      </c>
      <c r="K29" s="9" t="s">
        <v>132</v>
      </c>
      <c r="L29" s="8" t="s">
        <v>162</v>
      </c>
      <c r="M29" s="9" t="s">
        <v>89</v>
      </c>
      <c r="N29" s="9" t="s">
        <v>90</v>
      </c>
      <c r="O29" s="9" t="s">
        <v>91</v>
      </c>
      <c r="P29" s="9" t="s">
        <v>92</v>
      </c>
      <c r="Q29" s="9" t="s">
        <v>93</v>
      </c>
      <c r="R29" s="9" t="s">
        <v>94</v>
      </c>
      <c r="S29" s="9" t="s">
        <v>95</v>
      </c>
      <c r="T29" s="9" t="s">
        <v>96</v>
      </c>
      <c r="U29" s="9" t="s">
        <v>152</v>
      </c>
      <c r="V29" s="8"/>
      <c r="W29" s="9" t="s">
        <v>36</v>
      </c>
      <c r="X29" s="7">
        <v>0</v>
      </c>
      <c r="Y29" s="7"/>
    </row>
    <row r="30" spans="1:31" ht="28.8" x14ac:dyDescent="0.3">
      <c r="A30" s="7" t="s">
        <v>8</v>
      </c>
      <c r="B30" s="8"/>
      <c r="C30" s="8"/>
      <c r="D30" s="8"/>
      <c r="E30" s="8"/>
      <c r="F30" s="8"/>
      <c r="G30" s="8"/>
      <c r="H30" s="9" t="s">
        <v>124</v>
      </c>
      <c r="I30" s="9" t="s">
        <v>123</v>
      </c>
      <c r="J30" s="9" t="s">
        <v>122</v>
      </c>
      <c r="K30" s="9" t="s">
        <v>121</v>
      </c>
      <c r="L30" s="9" t="s">
        <v>26</v>
      </c>
      <c r="M30" s="9" t="s">
        <v>97</v>
      </c>
      <c r="N30" s="9" t="s">
        <v>98</v>
      </c>
      <c r="O30" s="9" t="s">
        <v>99</v>
      </c>
      <c r="P30" s="9" t="s">
        <v>42</v>
      </c>
      <c r="Q30" s="9" t="s">
        <v>100</v>
      </c>
      <c r="R30" s="9" t="s">
        <v>101</v>
      </c>
      <c r="S30" s="9" t="s">
        <v>102</v>
      </c>
      <c r="T30" s="9" t="s">
        <v>103</v>
      </c>
      <c r="U30" s="14" t="s">
        <v>154</v>
      </c>
      <c r="V30" s="8"/>
      <c r="W30" s="9" t="s">
        <v>30</v>
      </c>
      <c r="X30" s="7">
        <v>0</v>
      </c>
      <c r="Y30" s="7"/>
    </row>
    <row r="31" spans="1:31" ht="28.8" x14ac:dyDescent="0.3">
      <c r="A31" s="7" t="s">
        <v>7</v>
      </c>
      <c r="B31" s="8"/>
      <c r="C31" s="8"/>
      <c r="D31" s="8"/>
      <c r="E31" s="8"/>
      <c r="F31" s="8"/>
      <c r="G31" s="8"/>
      <c r="H31" s="9" t="s">
        <v>125</v>
      </c>
      <c r="I31" s="9" t="s">
        <v>126</v>
      </c>
      <c r="J31" s="9" t="s">
        <v>127</v>
      </c>
      <c r="K31" s="9" t="s">
        <v>128</v>
      </c>
      <c r="L31" s="9" t="s">
        <v>27</v>
      </c>
      <c r="M31" s="9" t="s">
        <v>104</v>
      </c>
      <c r="N31" s="9" t="s">
        <v>105</v>
      </c>
      <c r="O31" s="9" t="s">
        <v>106</v>
      </c>
      <c r="P31" s="9" t="s">
        <v>43</v>
      </c>
      <c r="Q31" s="9" t="s">
        <v>107</v>
      </c>
      <c r="R31" s="9" t="s">
        <v>108</v>
      </c>
      <c r="S31" s="9" t="s">
        <v>109</v>
      </c>
      <c r="T31" s="9" t="s">
        <v>110</v>
      </c>
      <c r="U31" s="9" t="s">
        <v>150</v>
      </c>
      <c r="V31" s="9" t="s">
        <v>161</v>
      </c>
      <c r="W31" s="9" t="s">
        <v>29</v>
      </c>
      <c r="X31" s="7">
        <v>0</v>
      </c>
      <c r="Y31" s="7"/>
    </row>
    <row r="32" spans="1:31" ht="28.8" x14ac:dyDescent="0.3">
      <c r="A32" s="7" t="s">
        <v>6</v>
      </c>
      <c r="B32" s="8"/>
      <c r="C32" s="8"/>
      <c r="D32" s="8"/>
      <c r="E32" s="8"/>
      <c r="F32" s="8"/>
      <c r="G32" s="8"/>
      <c r="H32" s="9" t="s">
        <v>137</v>
      </c>
      <c r="I32" s="9" t="s">
        <v>138</v>
      </c>
      <c r="J32" s="9" t="s">
        <v>139</v>
      </c>
      <c r="K32" s="9" t="s">
        <v>140</v>
      </c>
      <c r="L32" t="s">
        <v>146</v>
      </c>
      <c r="M32" s="9" t="s">
        <v>46</v>
      </c>
      <c r="N32" s="9" t="s">
        <v>111</v>
      </c>
      <c r="O32" s="9" t="s">
        <v>112</v>
      </c>
      <c r="P32" s="9" t="s">
        <v>44</v>
      </c>
      <c r="Q32" s="9" t="s">
        <v>113</v>
      </c>
      <c r="R32" s="9" t="s">
        <v>114</v>
      </c>
      <c r="S32" s="9" t="s">
        <v>115</v>
      </c>
      <c r="T32" s="9" t="s">
        <v>116</v>
      </c>
      <c r="U32" t="s">
        <v>147</v>
      </c>
      <c r="V32" s="9" t="s">
        <v>159</v>
      </c>
      <c r="W32" s="9" t="s">
        <v>37</v>
      </c>
      <c r="X32" s="7">
        <v>1</v>
      </c>
      <c r="Y32" s="7"/>
    </row>
    <row r="35" spans="1:10" x14ac:dyDescent="0.3">
      <c r="C35" s="2">
        <v>1</v>
      </c>
      <c r="D35" s="2">
        <v>2</v>
      </c>
      <c r="E35" s="2">
        <v>4</v>
      </c>
      <c r="F35" s="2">
        <v>8</v>
      </c>
      <c r="G35" s="2">
        <v>64</v>
      </c>
      <c r="H35" s="2">
        <v>16</v>
      </c>
      <c r="I35" s="2">
        <v>32</v>
      </c>
    </row>
    <row r="36" spans="1:10" x14ac:dyDescent="0.3">
      <c r="C36" s="3" t="s">
        <v>185</v>
      </c>
      <c r="D36" s="3" t="s">
        <v>186</v>
      </c>
      <c r="E36" s="3" t="s">
        <v>187</v>
      </c>
      <c r="F36" s="3" t="s">
        <v>188</v>
      </c>
      <c r="G36" s="3" t="s">
        <v>189</v>
      </c>
      <c r="H36" s="3" t="s">
        <v>190</v>
      </c>
      <c r="I36" s="3" t="s">
        <v>191</v>
      </c>
    </row>
    <row r="37" spans="1:10" x14ac:dyDescent="0.3">
      <c r="A37" s="16" t="s">
        <v>165</v>
      </c>
      <c r="B37" t="s">
        <v>175</v>
      </c>
      <c r="C37" s="1">
        <v>1</v>
      </c>
      <c r="D37" s="1">
        <v>1</v>
      </c>
      <c r="E37" s="1">
        <v>1</v>
      </c>
      <c r="F37" s="1">
        <v>1</v>
      </c>
      <c r="G37" s="1">
        <v>1</v>
      </c>
      <c r="H37" s="1">
        <v>1</v>
      </c>
      <c r="I37" s="1">
        <v>0</v>
      </c>
      <c r="J37" s="2" t="str">
        <f>"0x"&amp;DEC2HEX(C37*C$35+D37*D$35+E37*E$35+F37*F$35+G37*G$35+H37*H$35+I37*I$35,2)</f>
        <v>0x5F</v>
      </c>
    </row>
    <row r="38" spans="1:10" x14ac:dyDescent="0.3">
      <c r="A38" s="16" t="s">
        <v>166</v>
      </c>
      <c r="B38" t="s">
        <v>176</v>
      </c>
      <c r="C38" s="1">
        <v>0</v>
      </c>
      <c r="D38" s="1">
        <v>1</v>
      </c>
      <c r="E38" s="1">
        <v>1</v>
      </c>
      <c r="F38" s="1">
        <v>0</v>
      </c>
      <c r="G38" s="1">
        <v>0</v>
      </c>
      <c r="H38" s="1">
        <v>0</v>
      </c>
      <c r="I38" s="1">
        <v>0</v>
      </c>
      <c r="J38" s="2" t="str">
        <f t="shared" ref="J38:J47" si="3">"0x"&amp;DEC2HEX(C38*C$35+D38*D$35+E38*E$35+F38*F$35+G38*G$35+H38*H$35+I38*I$35,2)</f>
        <v>0x06</v>
      </c>
    </row>
    <row r="39" spans="1:10" x14ac:dyDescent="0.3">
      <c r="A39" s="16" t="s">
        <v>167</v>
      </c>
      <c r="B39" t="s">
        <v>177</v>
      </c>
      <c r="C39" s="1">
        <v>1</v>
      </c>
      <c r="D39" s="1">
        <v>1</v>
      </c>
      <c r="E39" s="1">
        <v>0</v>
      </c>
      <c r="F39" s="1">
        <v>1</v>
      </c>
      <c r="G39" s="1">
        <v>1</v>
      </c>
      <c r="H39" s="1">
        <v>0</v>
      </c>
      <c r="I39" s="1">
        <v>1</v>
      </c>
      <c r="J39" s="2" t="str">
        <f t="shared" si="3"/>
        <v>0x6B</v>
      </c>
    </row>
    <row r="40" spans="1:10" x14ac:dyDescent="0.3">
      <c r="A40" s="16" t="s">
        <v>168</v>
      </c>
      <c r="B40" s="1" t="s">
        <v>178</v>
      </c>
      <c r="C40" s="1">
        <v>1</v>
      </c>
      <c r="D40" s="1">
        <v>1</v>
      </c>
      <c r="E40" s="1">
        <v>1</v>
      </c>
      <c r="F40" s="1">
        <v>1</v>
      </c>
      <c r="G40" s="1"/>
      <c r="H40" s="1"/>
      <c r="I40" s="1">
        <v>1</v>
      </c>
      <c r="J40" s="2" t="str">
        <f t="shared" si="3"/>
        <v>0x2F</v>
      </c>
    </row>
    <row r="41" spans="1:10" x14ac:dyDescent="0.3">
      <c r="A41" s="16" t="s">
        <v>169</v>
      </c>
      <c r="B41" s="1" t="s">
        <v>179</v>
      </c>
      <c r="C41" s="1"/>
      <c r="D41" s="1">
        <v>1</v>
      </c>
      <c r="E41" s="1">
        <v>1</v>
      </c>
      <c r="F41" s="1"/>
      <c r="G41" s="1"/>
      <c r="H41" s="1">
        <v>1</v>
      </c>
      <c r="I41" s="1">
        <v>1</v>
      </c>
      <c r="J41" s="2" t="str">
        <f t="shared" si="3"/>
        <v>0x36</v>
      </c>
    </row>
    <row r="42" spans="1:10" x14ac:dyDescent="0.3">
      <c r="A42" s="16" t="s">
        <v>170</v>
      </c>
      <c r="B42" s="1" t="s">
        <v>180</v>
      </c>
      <c r="C42" s="1">
        <v>1</v>
      </c>
      <c r="D42" s="1"/>
      <c r="E42" s="1">
        <v>1</v>
      </c>
      <c r="F42" s="1">
        <v>1</v>
      </c>
      <c r="G42" s="1"/>
      <c r="H42" s="1">
        <v>1</v>
      </c>
      <c r="I42" s="1">
        <v>1</v>
      </c>
      <c r="J42" s="2" t="str">
        <f t="shared" si="3"/>
        <v>0x3D</v>
      </c>
    </row>
    <row r="43" spans="1:10" x14ac:dyDescent="0.3">
      <c r="A43" s="16" t="s">
        <v>171</v>
      </c>
      <c r="B43" s="1" t="s">
        <v>181</v>
      </c>
      <c r="C43" s="1">
        <v>1</v>
      </c>
      <c r="D43" s="1"/>
      <c r="E43" s="1">
        <v>1</v>
      </c>
      <c r="F43" s="1">
        <v>1</v>
      </c>
      <c r="G43" s="1">
        <v>1</v>
      </c>
      <c r="H43" s="1">
        <v>1</v>
      </c>
      <c r="I43" s="1">
        <v>1</v>
      </c>
      <c r="J43" s="2" t="str">
        <f t="shared" si="3"/>
        <v>0x7D</v>
      </c>
    </row>
    <row r="44" spans="1:10" x14ac:dyDescent="0.3">
      <c r="A44" s="16" t="s">
        <v>172</v>
      </c>
      <c r="B44" s="1" t="s">
        <v>182</v>
      </c>
      <c r="C44" s="1">
        <v>1</v>
      </c>
      <c r="D44" s="1">
        <v>1</v>
      </c>
      <c r="E44" s="1">
        <v>1</v>
      </c>
      <c r="F44" s="1"/>
      <c r="G44" s="1"/>
      <c r="H44" s="1"/>
      <c r="I44" s="1"/>
      <c r="J44" s="2" t="str">
        <f t="shared" si="3"/>
        <v>0x07</v>
      </c>
    </row>
    <row r="45" spans="1:10" x14ac:dyDescent="0.3">
      <c r="A45" s="16" t="s">
        <v>173</v>
      </c>
      <c r="B45" s="1" t="s">
        <v>183</v>
      </c>
      <c r="C45" s="1">
        <v>1</v>
      </c>
      <c r="D45" s="1">
        <v>1</v>
      </c>
      <c r="E45" s="1">
        <v>1</v>
      </c>
      <c r="F45" s="1">
        <v>1</v>
      </c>
      <c r="G45" s="1">
        <v>1</v>
      </c>
      <c r="H45" s="1">
        <v>1</v>
      </c>
      <c r="I45" s="1">
        <v>1</v>
      </c>
      <c r="J45" s="2" t="str">
        <f t="shared" si="3"/>
        <v>0x7F</v>
      </c>
    </row>
    <row r="46" spans="1:10" x14ac:dyDescent="0.3">
      <c r="A46" s="16" t="s">
        <v>174</v>
      </c>
      <c r="B46" s="1" t="s">
        <v>184</v>
      </c>
      <c r="C46" s="1">
        <v>1</v>
      </c>
      <c r="D46" s="1">
        <v>1</v>
      </c>
      <c r="E46" s="1">
        <v>1</v>
      </c>
      <c r="F46" s="1">
        <v>1</v>
      </c>
      <c r="G46" s="1"/>
      <c r="H46" s="1">
        <v>1</v>
      </c>
      <c r="I46" s="1">
        <v>1</v>
      </c>
      <c r="J46" s="2" t="str">
        <f t="shared" si="3"/>
        <v>0x3F</v>
      </c>
    </row>
    <row r="47" spans="1:10" x14ac:dyDescent="0.3">
      <c r="A47" s="16" t="s">
        <v>193</v>
      </c>
      <c r="B47" s="1" t="s">
        <v>194</v>
      </c>
      <c r="C47" s="1"/>
      <c r="D47" s="1"/>
      <c r="E47" s="1"/>
      <c r="F47" s="1">
        <v>1</v>
      </c>
      <c r="G47" s="1">
        <v>1</v>
      </c>
      <c r="H47" s="1">
        <v>1</v>
      </c>
      <c r="I47" s="1"/>
      <c r="J47" s="2" t="str">
        <f t="shared" si="3"/>
        <v>0x58</v>
      </c>
    </row>
    <row r="48" spans="1:10" x14ac:dyDescent="0.3">
      <c r="A48" s="6" t="s">
        <v>17</v>
      </c>
    </row>
    <row r="49" spans="1:7" x14ac:dyDescent="0.3">
      <c r="A49" s="6" t="s">
        <v>18</v>
      </c>
    </row>
    <row r="50" spans="1:7" x14ac:dyDescent="0.3">
      <c r="A50" s="6" t="s">
        <v>19</v>
      </c>
    </row>
    <row r="51" spans="1:7" x14ac:dyDescent="0.3">
      <c r="A51" s="6" t="s">
        <v>20</v>
      </c>
    </row>
    <row r="52" spans="1:7" x14ac:dyDescent="0.3">
      <c r="A52" s="6" t="s">
        <v>21</v>
      </c>
    </row>
    <row r="53" spans="1:7" x14ac:dyDescent="0.3">
      <c r="A53" s="6" t="s">
        <v>22</v>
      </c>
    </row>
    <row r="60" spans="1:7" x14ac:dyDescent="0.3">
      <c r="A60" s="2">
        <v>64</v>
      </c>
      <c r="B60" s="2">
        <v>32</v>
      </c>
      <c r="C60" s="2">
        <v>16</v>
      </c>
      <c r="D60" s="2">
        <v>8</v>
      </c>
      <c r="E60" s="2">
        <v>4</v>
      </c>
      <c r="F60" s="2">
        <v>2</v>
      </c>
      <c r="G60" s="2">
        <v>1</v>
      </c>
    </row>
    <row r="61" spans="1:7" x14ac:dyDescent="0.3">
      <c r="A61" s="3" t="s">
        <v>189</v>
      </c>
      <c r="B61" s="3" t="s">
        <v>191</v>
      </c>
      <c r="C61" s="3" t="s">
        <v>190</v>
      </c>
      <c r="D61" s="3" t="s">
        <v>188</v>
      </c>
      <c r="E61" s="3" t="s">
        <v>187</v>
      </c>
      <c r="F61" s="3" t="s">
        <v>186</v>
      </c>
      <c r="G61" s="3" t="s">
        <v>185</v>
      </c>
    </row>
  </sheetData>
  <pageMargins left="0.7" right="0.7" top="0.75" bottom="0.75" header="0.3" footer="0.3"/>
  <pageSetup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Rolf Wendt</dc:creator>
  <cp:lastModifiedBy>Rolf and Christine Goy-Wendt</cp:lastModifiedBy>
  <dcterms:created xsi:type="dcterms:W3CDTF">2024-04-09T22:53:33Z</dcterms:created>
  <dcterms:modified xsi:type="dcterms:W3CDTF">2024-04-16T01:15:11Z</dcterms:modified>
</cp:coreProperties>
</file>